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L489" s="1"/>
  <c r="J488"/>
  <c r="I488"/>
  <c r="H488"/>
  <c r="B476"/>
  <c r="L475"/>
  <c r="J475"/>
  <c r="J489" s="1"/>
  <c r="I475"/>
  <c r="H475"/>
  <c r="G475"/>
  <c r="G489" s="1"/>
  <c r="F475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J439"/>
  <c r="I439"/>
  <c r="H439"/>
  <c r="G439"/>
  <c r="B427"/>
  <c r="L426"/>
  <c r="J426"/>
  <c r="J440" s="1"/>
  <c r="I426"/>
  <c r="H426"/>
  <c r="G426"/>
  <c r="F426"/>
  <c r="F440" s="1"/>
  <c r="B417"/>
  <c r="A417"/>
  <c r="L416"/>
  <c r="J416"/>
  <c r="I416"/>
  <c r="H416"/>
  <c r="G416"/>
  <c r="F416"/>
  <c r="B404"/>
  <c r="L403"/>
  <c r="J403"/>
  <c r="I403"/>
  <c r="I417" s="1"/>
  <c r="H403"/>
  <c r="G403"/>
  <c r="F403"/>
  <c r="B392"/>
  <c r="A392"/>
  <c r="L391"/>
  <c r="J391"/>
  <c r="I391"/>
  <c r="H391"/>
  <c r="G391"/>
  <c r="F391"/>
  <c r="B379"/>
  <c r="L378"/>
  <c r="J378"/>
  <c r="I378"/>
  <c r="H378"/>
  <c r="H392" s="1"/>
  <c r="G378"/>
  <c r="F378"/>
  <c r="J254"/>
  <c r="J268" s="1"/>
  <c r="G254"/>
  <c r="G268" s="1"/>
  <c r="F254"/>
  <c r="F268" s="1"/>
  <c r="B367"/>
  <c r="A367"/>
  <c r="L366"/>
  <c r="J366"/>
  <c r="I366"/>
  <c r="H366"/>
  <c r="G366"/>
  <c r="F366"/>
  <c r="B354"/>
  <c r="L353"/>
  <c r="J353"/>
  <c r="J367" s="1"/>
  <c r="I353"/>
  <c r="H353"/>
  <c r="G353"/>
  <c r="F353"/>
  <c r="F367" s="1"/>
  <c r="B342"/>
  <c r="A342"/>
  <c r="L341"/>
  <c r="J341"/>
  <c r="I341"/>
  <c r="H341"/>
  <c r="G341"/>
  <c r="F341"/>
  <c r="B329"/>
  <c r="L328"/>
  <c r="J328"/>
  <c r="I328"/>
  <c r="I342" s="1"/>
  <c r="H328"/>
  <c r="G328"/>
  <c r="F328"/>
  <c r="B317"/>
  <c r="A317"/>
  <c r="L316"/>
  <c r="J316"/>
  <c r="I316"/>
  <c r="H316"/>
  <c r="G316"/>
  <c r="B304"/>
  <c r="L303"/>
  <c r="J303"/>
  <c r="I303"/>
  <c r="H303"/>
  <c r="H317" s="1"/>
  <c r="G303"/>
  <c r="F303"/>
  <c r="B293"/>
  <c r="A293"/>
  <c r="L292"/>
  <c r="J292"/>
  <c r="I292"/>
  <c r="H292"/>
  <c r="G292"/>
  <c r="F292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L268" s="1"/>
  <c r="I254"/>
  <c r="I268" s="1"/>
  <c r="H254"/>
  <c r="H268" s="1"/>
  <c r="J465" l="1"/>
  <c r="F465"/>
  <c r="I440"/>
  <c r="J417"/>
  <c r="H417"/>
  <c r="F417"/>
  <c r="G293"/>
  <c r="L293"/>
  <c r="I465"/>
  <c r="G342"/>
  <c r="L342"/>
  <c r="H367"/>
  <c r="F392"/>
  <c r="J392"/>
  <c r="G417"/>
  <c r="L417"/>
  <c r="H440"/>
  <c r="I489"/>
  <c r="I293"/>
  <c r="F317"/>
  <c r="J317"/>
  <c r="G440"/>
  <c r="L440"/>
  <c r="G465"/>
  <c r="L465"/>
  <c r="H465"/>
  <c r="H489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F125" s="1"/>
  <c r="B100"/>
  <c r="A100"/>
  <c r="L99"/>
  <c r="J99"/>
  <c r="I99"/>
  <c r="G99"/>
  <c r="F99"/>
  <c r="B88"/>
  <c r="A88"/>
  <c r="L87"/>
  <c r="L100" s="1"/>
  <c r="J87"/>
  <c r="I87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F28"/>
  <c r="B16"/>
  <c r="A16"/>
  <c r="L15"/>
  <c r="L29" s="1"/>
  <c r="J15"/>
  <c r="I15"/>
  <c r="G15"/>
  <c r="F29"/>
  <c r="I29" l="1"/>
  <c r="I100"/>
  <c r="J29"/>
  <c r="L53"/>
  <c r="L490" s="1"/>
  <c r="J100"/>
  <c r="I53"/>
  <c r="L77"/>
  <c r="G100"/>
  <c r="G29"/>
  <c r="H29"/>
  <c r="J53"/>
  <c r="F77"/>
  <c r="H100"/>
  <c r="J125"/>
  <c r="F149"/>
  <c r="H174"/>
  <c r="J197"/>
  <c r="F221"/>
  <c r="H244"/>
  <c r="F490" l="1"/>
  <c r="G490"/>
  <c r="J490"/>
  <c r="I490"/>
  <c r="H490"/>
</calcChain>
</file>

<file path=xl/sharedStrings.xml><?xml version="1.0" encoding="utf-8"?>
<sst xmlns="http://schemas.openxmlformats.org/spreadsheetml/2006/main" count="473" uniqueCount="104">
  <si>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</si>
  <si>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</si>
  <si>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</si>
  <si>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</si>
  <si>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</si>
  <si>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</si>
  <si>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</si>
  <si>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</si>
  <si>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</si>
  <si>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</si>
  <si>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</si>
  <si>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</si>
  <si>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</si>
  <si>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</si>
  <si>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</si>
  <si>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</si>
  <si>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</si>
  <si>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</si>
  <si>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</si>
  <si>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</si>
  <si>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</si>
  <si>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</si>
  <si>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</si>
  <si>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</si>
  <si>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</si>
  <si>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</si>
  <si>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</si>
  <si>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</si>
  <si>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</si>
  <si>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</si>
  <si>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</si>
  <si>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</si>
  <si>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</si>
  <si>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</si>
  <si>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</si>
  <si>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</si>
  <si>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</si>
  <si>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</si>
  <si>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</si>
  <si>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</si>
  <si>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МБОУ"Барачатская ООШ"</t>
  </si>
  <si>
    <t>Директор школы</t>
  </si>
  <si>
    <t>Иванов Ю.А.</t>
  </si>
  <si>
    <t>каша рисовая молочная с маслом</t>
  </si>
  <si>
    <t>блинчики с карамельным соусом</t>
  </si>
  <si>
    <t>чай с сахаром</t>
  </si>
  <si>
    <t>батон пшеничный</t>
  </si>
  <si>
    <t>курица запечённая</t>
  </si>
  <si>
    <t>каша гречневая вязкая с маслом</t>
  </si>
  <si>
    <t>напиток плодово-ягодный</t>
  </si>
  <si>
    <t>хлеб пшеничный/ржаной</t>
  </si>
  <si>
    <t>119/120</t>
  </si>
  <si>
    <t>сыр</t>
  </si>
  <si>
    <t>сыр сливочный в индивидуальной упаковке</t>
  </si>
  <si>
    <t>этикетка</t>
  </si>
  <si>
    <t>котлета мясная</t>
  </si>
  <si>
    <t>картофельное пюре с маслом</t>
  </si>
  <si>
    <t>компот из сухофруктов</t>
  </si>
  <si>
    <t>икра овощная</t>
  </si>
  <si>
    <t>чай с сахаром и лимоном</t>
  </si>
  <si>
    <t>яблоко</t>
  </si>
  <si>
    <t>филе птицы тушёное в томатном соусе</t>
  </si>
  <si>
    <t>спагетти отварные с маслом</t>
  </si>
  <si>
    <t>чай с шиповником</t>
  </si>
  <si>
    <t>каша кукурузная молочная с маслом</t>
  </si>
  <si>
    <t>сыр порциями</t>
  </si>
  <si>
    <t>десерт</t>
  </si>
  <si>
    <t>фруктовый десерт</t>
  </si>
  <si>
    <t>курица запечённая с соусом и зеленью</t>
  </si>
  <si>
    <t>кисель</t>
  </si>
  <si>
    <t>груша</t>
  </si>
  <si>
    <t>рыба тушёная с овощами</t>
  </si>
  <si>
    <t>картофель запечённый с зеленью</t>
  </si>
  <si>
    <t>омлет натуральный</t>
  </si>
  <si>
    <t>кофейный напиток с молоком</t>
  </si>
  <si>
    <t>масло сливочное порциями</t>
  </si>
  <si>
    <t>слива</t>
  </si>
  <si>
    <t>биточек мясной</t>
  </si>
  <si>
    <t>рис отварной с маслом</t>
  </si>
  <si>
    <t>сок</t>
  </si>
  <si>
    <t>сок фруктовый</t>
  </si>
  <si>
    <t>маринад из моркови</t>
  </si>
  <si>
    <t>каша манная молочная с ягодным соусом и маслом</t>
  </si>
  <si>
    <t>биточек мясной под сырной шапкой</t>
  </si>
  <si>
    <t>картофель запечённый</t>
  </si>
  <si>
    <t>напиток плодово-ягодный витаминизированный</t>
  </si>
  <si>
    <t>запеканка творожная "Зебра" со сгущённым молоком</t>
  </si>
  <si>
    <t>горячий шоколад</t>
  </si>
  <si>
    <t>мандарин</t>
  </si>
  <si>
    <t>филе птицы в кисло-сладком соусе</t>
  </si>
  <si>
    <t>макароны отварные с маслом</t>
  </si>
  <si>
    <t>омлет с сыром</t>
  </si>
  <si>
    <t>чай с облепихой</t>
  </si>
  <si>
    <t>горячий бутерброд на батоне</t>
  </si>
  <si>
    <t>каша овсяная молочная с маслом</t>
  </si>
  <si>
    <t>молочный десерт</t>
  </si>
  <si>
    <t>оладьи с джемом</t>
  </si>
  <si>
    <t>14.35</t>
  </si>
  <si>
    <t>запеканка из творога с ягодным соусом</t>
  </si>
  <si>
    <t>рыба запечённая с сыром</t>
  </si>
  <si>
    <t>компот из кураги</t>
  </si>
  <si>
    <t>запеканка творожная со сгущённым молоком</t>
  </si>
  <si>
    <t>мандарины</t>
  </si>
  <si>
    <t>фрукты в ассортименте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</si>
</sst>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482" sqref="E4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121</v>
      </c>
      <c r="G7" s="43">
        <v>5.48</v>
      </c>
      <c r="H7" s="43">
        <v>12.56</v>
      </c>
      <c r="I7" s="43">
        <v>43.61</v>
      </c>
      <c r="J7" s="43">
        <v>318.89999999999998</v>
      </c>
      <c r="K7" s="44">
        <v>348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</v>
      </c>
      <c r="H9" s="43">
        <v>0.57999999999999996</v>
      </c>
      <c r="I9" s="43">
        <v>9.9600000000000009</v>
      </c>
      <c r="J9" s="43">
        <v>52.4</v>
      </c>
      <c r="K9" s="44">
        <v>121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546</v>
      </c>
      <c r="G15" s="19">
        <f t="shared" ref="G15:J15" si="0">SUM(G6:G14)</f>
        <v>13.29</v>
      </c>
      <c r="H15" s="19">
        <f t="shared" si="0"/>
        <v>20.29</v>
      </c>
      <c r="I15" s="19">
        <f t="shared" si="0"/>
        <v>92.43</v>
      </c>
      <c r="J15" s="19">
        <f t="shared" si="0"/>
        <v>615.28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546</v>
      </c>
      <c r="G29" s="32">
        <f t="shared" ref="G29:J29" si="4">G15+G28</f>
        <v>13.29</v>
      </c>
      <c r="H29" s="32">
        <f t="shared" si="4"/>
        <v>20.29</v>
      </c>
      <c r="I29" s="32">
        <f t="shared" si="4"/>
        <v>92.43</v>
      </c>
      <c r="J29" s="32">
        <f t="shared" si="4"/>
        <v>615.28</v>
      </c>
      <c r="K29" s="32"/>
      <c r="L29" s="32">
        <f t="shared" ref="L29" si="5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47</v>
      </c>
      <c r="F30" s="40">
        <v>90</v>
      </c>
      <c r="G30" s="40">
        <v>23.81</v>
      </c>
      <c r="H30" s="40">
        <v>19.829999999999998</v>
      </c>
      <c r="I30" s="40">
        <v>0.72</v>
      </c>
      <c r="J30" s="40">
        <v>274.56</v>
      </c>
      <c r="K30" s="41">
        <v>81</v>
      </c>
      <c r="L30" s="40"/>
    </row>
    <row r="31" spans="1:12" ht="15">
      <c r="A31" s="14"/>
      <c r="B31" s="15"/>
      <c r="C31" s="11"/>
      <c r="D31" s="6"/>
      <c r="E31" s="42" t="s">
        <v>48</v>
      </c>
      <c r="F31" s="43">
        <v>150</v>
      </c>
      <c r="G31" s="43">
        <v>4.3499999999999996</v>
      </c>
      <c r="H31" s="43">
        <v>3.9</v>
      </c>
      <c r="I31" s="43">
        <v>20.399999999999999</v>
      </c>
      <c r="J31" s="43">
        <v>134.25</v>
      </c>
      <c r="K31" s="44">
        <v>227</v>
      </c>
      <c r="L31" s="43"/>
    </row>
    <row r="32" spans="1:12" ht="15">
      <c r="A32" s="14"/>
      <c r="B32" s="15"/>
      <c r="C32" s="11"/>
      <c r="D32" s="7" t="s">
        <v>22</v>
      </c>
      <c r="E32" s="42" t="s">
        <v>49</v>
      </c>
      <c r="F32" s="43">
        <v>200</v>
      </c>
      <c r="G32" s="43">
        <v>0</v>
      </c>
      <c r="H32" s="43">
        <v>0</v>
      </c>
      <c r="I32" s="43">
        <v>14.16</v>
      </c>
      <c r="J32" s="43">
        <v>55.48</v>
      </c>
      <c r="K32" s="44">
        <v>104</v>
      </c>
      <c r="L32" s="43"/>
    </row>
    <row r="33" spans="1:12" ht="15">
      <c r="A33" s="14"/>
      <c r="B33" s="15"/>
      <c r="C33" s="11"/>
      <c r="D33" s="7" t="s">
        <v>23</v>
      </c>
      <c r="E33" s="42" t="s">
        <v>50</v>
      </c>
      <c r="F33" s="43">
        <v>40</v>
      </c>
      <c r="G33" s="43">
        <v>2.84</v>
      </c>
      <c r="H33" s="43">
        <v>0.4</v>
      </c>
      <c r="I33" s="43">
        <v>17.88</v>
      </c>
      <c r="J33" s="43">
        <v>86.6</v>
      </c>
      <c r="K33" s="44" t="s">
        <v>51</v>
      </c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52</v>
      </c>
      <c r="E35" s="42" t="s">
        <v>53</v>
      </c>
      <c r="F35" s="43">
        <v>17</v>
      </c>
      <c r="G35" s="43">
        <v>2.48</v>
      </c>
      <c r="H35" s="43">
        <v>3.96</v>
      </c>
      <c r="I35" s="43">
        <v>0.68</v>
      </c>
      <c r="J35" s="43">
        <v>48.11</v>
      </c>
      <c r="K35" s="44" t="s">
        <v>54</v>
      </c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497</v>
      </c>
      <c r="G39" s="19">
        <f t="shared" ref="G39" si="6">SUM(G30:G38)</f>
        <v>33.479999999999997</v>
      </c>
      <c r="H39" s="19">
        <f t="shared" ref="H39" si="7">SUM(H30:H38)</f>
        <v>28.089999999999996</v>
      </c>
      <c r="I39" s="19">
        <f t="shared" ref="I39" si="8">SUM(I30:I38)</f>
        <v>53.839999999999996</v>
      </c>
      <c r="J39" s="19">
        <f t="shared" ref="J39:L39" si="9">SUM(J30:J38)</f>
        <v>599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497</v>
      </c>
      <c r="G53" s="32">
        <f t="shared" ref="G53" si="14">G39+G52</f>
        <v>33.479999999999997</v>
      </c>
      <c r="H53" s="32">
        <f t="shared" ref="H53" si="15">H39+H52</f>
        <v>28.089999999999996</v>
      </c>
      <c r="I53" s="32">
        <f t="shared" ref="I53" si="16">I39+I52</f>
        <v>53.839999999999996</v>
      </c>
      <c r="J53" s="32">
        <f t="shared" ref="J53:L53" si="17">J39+J52</f>
        <v>599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55</v>
      </c>
      <c r="F54" s="40">
        <v>90</v>
      </c>
      <c r="G54" s="40">
        <v>15.51</v>
      </c>
      <c r="H54" s="40">
        <v>15.07</v>
      </c>
      <c r="I54" s="40">
        <v>8.44</v>
      </c>
      <c r="J54" s="40">
        <v>232.47</v>
      </c>
      <c r="K54" s="41">
        <v>90</v>
      </c>
      <c r="L54" s="40"/>
    </row>
    <row r="55" spans="1:12" ht="15">
      <c r="A55" s="23"/>
      <c r="B55" s="15"/>
      <c r="C55" s="11"/>
      <c r="D55" s="6"/>
      <c r="E55" s="42" t="s">
        <v>56</v>
      </c>
      <c r="F55" s="43">
        <v>150</v>
      </c>
      <c r="G55" s="43">
        <v>3.3</v>
      </c>
      <c r="H55" s="43">
        <v>7.8</v>
      </c>
      <c r="I55" s="43">
        <v>22.35</v>
      </c>
      <c r="J55" s="43">
        <v>173.1</v>
      </c>
      <c r="K55" s="44">
        <v>50</v>
      </c>
      <c r="L55" s="43"/>
    </row>
    <row r="56" spans="1:12" ht="15">
      <c r="A56" s="23"/>
      <c r="B56" s="15"/>
      <c r="C56" s="11"/>
      <c r="D56" s="7" t="s">
        <v>22</v>
      </c>
      <c r="E56" s="42" t="s">
        <v>57</v>
      </c>
      <c r="F56" s="43">
        <v>200</v>
      </c>
      <c r="G56" s="43">
        <v>0.37</v>
      </c>
      <c r="H56" s="43">
        <v>0</v>
      </c>
      <c r="I56" s="43">
        <v>14.85</v>
      </c>
      <c r="J56" s="43">
        <v>59.48</v>
      </c>
      <c r="K56" s="44">
        <v>98</v>
      </c>
      <c r="L56" s="43"/>
    </row>
    <row r="57" spans="1:12" ht="15">
      <c r="A57" s="23"/>
      <c r="B57" s="15"/>
      <c r="C57" s="11"/>
      <c r="D57" s="7" t="s">
        <v>23</v>
      </c>
      <c r="E57" s="42" t="s">
        <v>50</v>
      </c>
      <c r="F57" s="43">
        <v>40</v>
      </c>
      <c r="G57" s="43">
        <v>2.84</v>
      </c>
      <c r="H57" s="43">
        <v>0.4</v>
      </c>
      <c r="I57" s="43">
        <v>17.88</v>
      </c>
      <c r="J57" s="43">
        <v>86.6</v>
      </c>
      <c r="K57" s="44" t="s">
        <v>51</v>
      </c>
      <c r="L57" s="43"/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26</v>
      </c>
      <c r="E59" s="42" t="s">
        <v>58</v>
      </c>
      <c r="F59" s="43">
        <v>60</v>
      </c>
      <c r="G59" s="43">
        <v>1.2</v>
      </c>
      <c r="H59" s="43">
        <v>5.4</v>
      </c>
      <c r="I59" s="43">
        <v>5.16</v>
      </c>
      <c r="J59" s="43">
        <v>73.2</v>
      </c>
      <c r="K59" s="44">
        <v>135</v>
      </c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 t="shared" ref="G63" si="18">SUM(G54:G62)</f>
        <v>23.22</v>
      </c>
      <c r="H63" s="19">
        <f t="shared" ref="H63" si="19">SUM(H54:H62)</f>
        <v>28.67</v>
      </c>
      <c r="I63" s="19">
        <f t="shared" ref="I63" si="20">SUM(I54:I62)</f>
        <v>68.679999999999993</v>
      </c>
      <c r="J63" s="19">
        <f t="shared" ref="J63:L63" si="21">SUM(J54:J62)</f>
        <v>624.85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540</v>
      </c>
      <c r="G77" s="32">
        <f t="shared" ref="G77" si="26">G63+G76</f>
        <v>23.22</v>
      </c>
      <c r="H77" s="32">
        <f t="shared" ref="H77" si="27">H63+H76</f>
        <v>28.67</v>
      </c>
      <c r="I77" s="32">
        <f t="shared" ref="I77" si="28">I63+I76</f>
        <v>68.679999999999993</v>
      </c>
      <c r="J77" s="32">
        <f t="shared" ref="J77:L77" si="29">J63+J76</f>
        <v>624.85</v>
      </c>
      <c r="K77" s="32"/>
      <c r="L77" s="32">
        <f t="shared" si="29"/>
        <v>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101</v>
      </c>
      <c r="F78" s="40">
        <v>150</v>
      </c>
      <c r="G78" s="40">
        <v>23.43</v>
      </c>
      <c r="H78" s="40">
        <v>11.52</v>
      </c>
      <c r="I78" s="40">
        <v>34.29</v>
      </c>
      <c r="J78" s="40">
        <v>337.45</v>
      </c>
      <c r="K78" s="41">
        <v>145</v>
      </c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 t="s">
        <v>59</v>
      </c>
      <c r="F80" s="43">
        <v>200</v>
      </c>
      <c r="G80" s="43">
        <v>0.04</v>
      </c>
      <c r="H80" s="43">
        <v>0</v>
      </c>
      <c r="I80" s="43">
        <v>7.4</v>
      </c>
      <c r="J80" s="43">
        <v>30.26</v>
      </c>
      <c r="K80" s="44">
        <v>113</v>
      </c>
      <c r="L80" s="43"/>
    </row>
    <row r="81" spans="1:12" ht="15">
      <c r="A81" s="23"/>
      <c r="B81" s="15"/>
      <c r="C81" s="11"/>
      <c r="D81" s="7" t="s">
        <v>23</v>
      </c>
      <c r="E81" s="42" t="s">
        <v>46</v>
      </c>
      <c r="F81" s="43">
        <v>35</v>
      </c>
      <c r="G81" s="43">
        <v>2.63</v>
      </c>
      <c r="H81" s="43">
        <v>1.01</v>
      </c>
      <c r="I81" s="43">
        <v>17.43</v>
      </c>
      <c r="J81" s="43">
        <v>91.7</v>
      </c>
      <c r="K81" s="44">
        <v>121</v>
      </c>
      <c r="L81" s="43"/>
    </row>
    <row r="82" spans="1:12" ht="15">
      <c r="A82" s="23"/>
      <c r="B82" s="15"/>
      <c r="C82" s="11"/>
      <c r="D82" s="7" t="s">
        <v>24</v>
      </c>
      <c r="E82" s="42" t="s">
        <v>102</v>
      </c>
      <c r="F82" s="43">
        <v>150</v>
      </c>
      <c r="G82" s="43">
        <v>0.6</v>
      </c>
      <c r="H82" s="43">
        <v>0.6</v>
      </c>
      <c r="I82" s="43">
        <v>14.7</v>
      </c>
      <c r="J82" s="43">
        <v>70.5</v>
      </c>
      <c r="K82" s="44">
        <v>24</v>
      </c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535</v>
      </c>
      <c r="G87" s="19">
        <f t="shared" ref="G87" si="30">SUM(G78:G86)</f>
        <v>26.7</v>
      </c>
      <c r="H87" s="19">
        <f t="shared" ref="H87" si="31">SUM(H78:H86)</f>
        <v>13.129999999999999</v>
      </c>
      <c r="I87" s="19">
        <f t="shared" ref="I87" si="32">SUM(I78:I86)</f>
        <v>73.819999999999993</v>
      </c>
      <c r="J87" s="19">
        <f t="shared" ref="J87:L87" si="33">SUM(J78:J86)</f>
        <v>529.91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535</v>
      </c>
      <c r="G100" s="32">
        <f t="shared" ref="G100" si="38">G87+G99</f>
        <v>26.7</v>
      </c>
      <c r="H100" s="32">
        <f t="shared" ref="H100" si="39">H87+H99</f>
        <v>13.129999999999999</v>
      </c>
      <c r="I100" s="32">
        <f t="shared" ref="I100" si="40">I87+I99</f>
        <v>73.819999999999993</v>
      </c>
      <c r="J100" s="32">
        <f t="shared" ref="J100:L100" si="41">J87+J99</f>
        <v>529.91</v>
      </c>
      <c r="K100" s="32"/>
      <c r="L100" s="32">
        <f t="shared" si="41"/>
        <v>0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14.84</v>
      </c>
      <c r="H101" s="40">
        <v>12.69</v>
      </c>
      <c r="I101" s="40">
        <v>4.46</v>
      </c>
      <c r="J101" s="40">
        <v>191.87</v>
      </c>
      <c r="K101" s="41">
        <v>80</v>
      </c>
      <c r="L101" s="40"/>
    </row>
    <row r="102" spans="1:12" ht="15">
      <c r="A102" s="23"/>
      <c r="B102" s="15"/>
      <c r="C102" s="11"/>
      <c r="D102" s="6"/>
      <c r="E102" s="42" t="s">
        <v>62</v>
      </c>
      <c r="F102" s="43">
        <v>150</v>
      </c>
      <c r="G102" s="43">
        <v>6.76</v>
      </c>
      <c r="H102" s="43">
        <v>3.93</v>
      </c>
      <c r="I102" s="43">
        <v>41.29</v>
      </c>
      <c r="J102" s="43">
        <v>227.48</v>
      </c>
      <c r="K102" s="44">
        <v>65</v>
      </c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0.06</v>
      </c>
      <c r="H103" s="43">
        <v>0</v>
      </c>
      <c r="I103" s="43">
        <v>19.25</v>
      </c>
      <c r="J103" s="43">
        <v>76.95</v>
      </c>
      <c r="K103" s="44">
        <v>160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2.84</v>
      </c>
      <c r="H104" s="43">
        <v>0.4</v>
      </c>
      <c r="I104" s="43">
        <v>17.88</v>
      </c>
      <c r="J104" s="43">
        <v>86.6</v>
      </c>
      <c r="K104" s="44" t="s">
        <v>51</v>
      </c>
      <c r="L104" s="43"/>
    </row>
    <row r="105" spans="1:12" ht="15">
      <c r="A105" s="23"/>
      <c r="B105" s="15"/>
      <c r="C105" s="11"/>
      <c r="D105" s="7" t="s">
        <v>24</v>
      </c>
      <c r="E105" s="42" t="s">
        <v>103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26</v>
      </c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580</v>
      </c>
      <c r="G111" s="19">
        <f t="shared" ref="G111" si="42">SUM(G101:G110)</f>
        <v>25.3</v>
      </c>
      <c r="H111" s="19">
        <f t="shared" ref="H111" si="43">SUM(H101:H110)</f>
        <v>17.22</v>
      </c>
      <c r="I111" s="19">
        <f t="shared" ref="I111" si="44">SUM(I101:I110)</f>
        <v>90.38</v>
      </c>
      <c r="J111" s="19">
        <f t="shared" ref="J111:L111" si="45">SUM(J101:J110)</f>
        <v>620.9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580</v>
      </c>
      <c r="G125" s="32">
        <f t="shared" ref="G125" si="50">G111+G124</f>
        <v>25.3</v>
      </c>
      <c r="H125" s="32">
        <f t="shared" ref="H125" si="51">H111+H124</f>
        <v>17.22</v>
      </c>
      <c r="I125" s="32">
        <f t="shared" ref="I125" si="52">I111+I124</f>
        <v>90.38</v>
      </c>
      <c r="J125" s="32">
        <f t="shared" ref="J125:L125" si="53">J111+J124</f>
        <v>620.9</v>
      </c>
      <c r="K125" s="32"/>
      <c r="L125" s="32">
        <f t="shared" si="53"/>
        <v>0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64</v>
      </c>
      <c r="F126" s="40">
        <v>205</v>
      </c>
      <c r="G126" s="40">
        <v>7.17</v>
      </c>
      <c r="H126" s="40">
        <v>7.38</v>
      </c>
      <c r="I126" s="40">
        <v>35.049999999999997</v>
      </c>
      <c r="J126" s="40">
        <v>234.72</v>
      </c>
      <c r="K126" s="41">
        <v>123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45</v>
      </c>
      <c r="F128" s="43">
        <v>200</v>
      </c>
      <c r="G128" s="43">
        <v>0</v>
      </c>
      <c r="H128" s="43">
        <v>0</v>
      </c>
      <c r="I128" s="43">
        <v>7.27</v>
      </c>
      <c r="J128" s="43">
        <v>28.73</v>
      </c>
      <c r="K128" s="44">
        <v>114</v>
      </c>
      <c r="L128" s="43"/>
    </row>
    <row r="129" spans="1:12" ht="15">
      <c r="A129" s="23"/>
      <c r="B129" s="15"/>
      <c r="C129" s="11"/>
      <c r="D129" s="7" t="s">
        <v>23</v>
      </c>
      <c r="E129" s="42" t="s">
        <v>46</v>
      </c>
      <c r="F129" s="43">
        <v>40</v>
      </c>
      <c r="G129" s="43">
        <v>3</v>
      </c>
      <c r="H129" s="43">
        <v>1.1599999999999999</v>
      </c>
      <c r="I129" s="43">
        <v>19.920000000000002</v>
      </c>
      <c r="J129" s="43">
        <v>104.8</v>
      </c>
      <c r="K129" s="44">
        <v>121</v>
      </c>
      <c r="L129" s="43"/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52</v>
      </c>
      <c r="E131" s="42" t="s">
        <v>65</v>
      </c>
      <c r="F131" s="43">
        <v>15</v>
      </c>
      <c r="G131" s="43">
        <v>3.48</v>
      </c>
      <c r="H131" s="43">
        <v>4.43</v>
      </c>
      <c r="I131" s="43">
        <v>0</v>
      </c>
      <c r="J131" s="43">
        <v>54.6</v>
      </c>
      <c r="K131" s="44">
        <v>1</v>
      </c>
      <c r="L131" s="43"/>
    </row>
    <row r="132" spans="1:12" ht="15">
      <c r="A132" s="23"/>
      <c r="B132" s="15"/>
      <c r="C132" s="11"/>
      <c r="D132" s="7" t="s">
        <v>66</v>
      </c>
      <c r="E132" s="42" t="s">
        <v>67</v>
      </c>
      <c r="F132" s="43">
        <v>100</v>
      </c>
      <c r="G132" s="43">
        <v>0</v>
      </c>
      <c r="H132" s="43">
        <v>0</v>
      </c>
      <c r="I132" s="43">
        <v>15</v>
      </c>
      <c r="J132" s="43">
        <v>60</v>
      </c>
      <c r="K132" s="44" t="s">
        <v>54</v>
      </c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560</v>
      </c>
      <c r="G135" s="19">
        <f t="shared" ref="G135:J135" si="54">SUM(G126:G134)</f>
        <v>13.65</v>
      </c>
      <c r="H135" s="19">
        <f t="shared" si="54"/>
        <v>12.969999999999999</v>
      </c>
      <c r="I135" s="19">
        <f t="shared" si="54"/>
        <v>77.239999999999995</v>
      </c>
      <c r="J135" s="19">
        <f t="shared" si="54"/>
        <v>482.85</v>
      </c>
      <c r="K135" s="25"/>
      <c r="L135" s="19">
        <f t="shared" ref="L135" si="55">SUM(L126:L134)</f>
        <v>0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560</v>
      </c>
      <c r="G149" s="32">
        <f t="shared" ref="G149" si="58">G135+G148</f>
        <v>13.65</v>
      </c>
      <c r="H149" s="32">
        <f t="shared" ref="H149" si="59">H135+H148</f>
        <v>12.969999999999999</v>
      </c>
      <c r="I149" s="32">
        <f t="shared" ref="I149" si="60">I135+I148</f>
        <v>77.239999999999995</v>
      </c>
      <c r="J149" s="32">
        <f t="shared" ref="J149:L149" si="61">J135+J148</f>
        <v>482.85</v>
      </c>
      <c r="K149" s="32"/>
      <c r="L149" s="32">
        <f t="shared" si="61"/>
        <v>0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 t="s">
        <v>68</v>
      </c>
      <c r="F150" s="40">
        <v>90</v>
      </c>
      <c r="G150" s="40">
        <v>24.03</v>
      </c>
      <c r="H150" s="40">
        <v>19.829999999999998</v>
      </c>
      <c r="I150" s="40">
        <v>1.61</v>
      </c>
      <c r="J150" s="40">
        <v>279.17</v>
      </c>
      <c r="K150" s="41">
        <v>270</v>
      </c>
      <c r="L150" s="40"/>
    </row>
    <row r="151" spans="1:12" ht="15">
      <c r="A151" s="14"/>
      <c r="B151" s="15"/>
      <c r="C151" s="11"/>
      <c r="D151" s="6"/>
      <c r="E151" s="42" t="s">
        <v>48</v>
      </c>
      <c r="F151" s="43">
        <v>150</v>
      </c>
      <c r="G151" s="43">
        <v>4.3</v>
      </c>
      <c r="H151" s="43">
        <v>4.24</v>
      </c>
      <c r="I151" s="43">
        <v>18.77</v>
      </c>
      <c r="J151" s="43">
        <v>129.54</v>
      </c>
      <c r="K151" s="44">
        <v>227</v>
      </c>
      <c r="L151" s="43"/>
    </row>
    <row r="152" spans="1:12" ht="15">
      <c r="A152" s="14"/>
      <c r="B152" s="15"/>
      <c r="C152" s="11"/>
      <c r="D152" s="7" t="s">
        <v>22</v>
      </c>
      <c r="E152" s="42" t="s">
        <v>69</v>
      </c>
      <c r="F152" s="43">
        <v>200</v>
      </c>
      <c r="G152" s="43">
        <v>0</v>
      </c>
      <c r="H152" s="43">
        <v>0</v>
      </c>
      <c r="I152" s="43">
        <v>20.2</v>
      </c>
      <c r="J152" s="43">
        <v>81.400000000000006</v>
      </c>
      <c r="K152" s="44">
        <v>95</v>
      </c>
      <c r="L152" s="43"/>
    </row>
    <row r="153" spans="1:12" ht="15">
      <c r="A153" s="14"/>
      <c r="B153" s="15"/>
      <c r="C153" s="11"/>
      <c r="D153" s="7" t="s">
        <v>23</v>
      </c>
      <c r="E153" s="42" t="s">
        <v>50</v>
      </c>
      <c r="F153" s="43">
        <v>40</v>
      </c>
      <c r="G153" s="43">
        <v>2.84</v>
      </c>
      <c r="H153" s="43">
        <v>0.4</v>
      </c>
      <c r="I153" s="43">
        <v>17.88</v>
      </c>
      <c r="J153" s="43">
        <v>86.6</v>
      </c>
      <c r="K153" s="44" t="s">
        <v>51</v>
      </c>
      <c r="L153" s="43"/>
    </row>
    <row r="154" spans="1:12" ht="15">
      <c r="A154" s="14"/>
      <c r="B154" s="15"/>
      <c r="C154" s="11"/>
      <c r="D154" s="7" t="s">
        <v>24</v>
      </c>
      <c r="E154" s="42" t="s">
        <v>70</v>
      </c>
      <c r="F154" s="43">
        <v>150</v>
      </c>
      <c r="G154" s="43">
        <v>0.6</v>
      </c>
      <c r="H154" s="43">
        <v>0.6</v>
      </c>
      <c r="I154" s="43">
        <v>14.7</v>
      </c>
      <c r="J154" s="43">
        <v>70.5</v>
      </c>
      <c r="K154" s="44">
        <v>25</v>
      </c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630</v>
      </c>
      <c r="G160" s="19">
        <f t="shared" ref="G160:J160" si="62">SUM(G150:G159)</f>
        <v>31.770000000000003</v>
      </c>
      <c r="H160" s="19">
        <f t="shared" si="62"/>
        <v>25.07</v>
      </c>
      <c r="I160" s="19">
        <f t="shared" si="62"/>
        <v>73.16</v>
      </c>
      <c r="J160" s="19">
        <f t="shared" si="62"/>
        <v>647.21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630</v>
      </c>
      <c r="G174" s="32">
        <f t="shared" ref="G174" si="66">G160+G173</f>
        <v>31.770000000000003</v>
      </c>
      <c r="H174" s="32">
        <f t="shared" ref="H174" si="67">H160+H173</f>
        <v>25.07</v>
      </c>
      <c r="I174" s="32">
        <f t="shared" ref="I174" si="68">I160+I173</f>
        <v>73.16</v>
      </c>
      <c r="J174" s="32">
        <f t="shared" ref="J174:L174" si="69">J160+J173</f>
        <v>647.21</v>
      </c>
      <c r="K174" s="32"/>
      <c r="L174" s="32">
        <f t="shared" si="69"/>
        <v>0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39" t="s">
        <v>71</v>
      </c>
      <c r="F175" s="40">
        <v>90</v>
      </c>
      <c r="G175" s="40">
        <v>12.63</v>
      </c>
      <c r="H175" s="40">
        <v>1.66</v>
      </c>
      <c r="I175" s="40">
        <v>4.3899999999999997</v>
      </c>
      <c r="J175" s="40">
        <v>81.67</v>
      </c>
      <c r="K175" s="41">
        <v>75</v>
      </c>
      <c r="L175" s="40"/>
    </row>
    <row r="176" spans="1:12" ht="15">
      <c r="A176" s="23"/>
      <c r="B176" s="15"/>
      <c r="C176" s="11"/>
      <c r="D176" s="6"/>
      <c r="E176" s="42" t="s">
        <v>72</v>
      </c>
      <c r="F176" s="43">
        <v>150</v>
      </c>
      <c r="G176" s="43">
        <v>3.23</v>
      </c>
      <c r="H176" s="43">
        <v>5.1100000000000003</v>
      </c>
      <c r="I176" s="43">
        <v>25.3</v>
      </c>
      <c r="J176" s="43">
        <v>159.79</v>
      </c>
      <c r="K176" s="44">
        <v>204</v>
      </c>
      <c r="L176" s="43"/>
    </row>
    <row r="177" spans="1:12" ht="15">
      <c r="A177" s="23"/>
      <c r="B177" s="15"/>
      <c r="C177" s="11"/>
      <c r="D177" s="7" t="s">
        <v>22</v>
      </c>
      <c r="E177" s="42" t="s">
        <v>57</v>
      </c>
      <c r="F177" s="43">
        <v>200</v>
      </c>
      <c r="G177" s="43">
        <v>0.37</v>
      </c>
      <c r="H177" s="43">
        <v>0</v>
      </c>
      <c r="I177" s="43">
        <v>14.85</v>
      </c>
      <c r="J177" s="43">
        <v>59.48</v>
      </c>
      <c r="K177" s="44">
        <v>98</v>
      </c>
      <c r="L177" s="43"/>
    </row>
    <row r="178" spans="1:12" ht="15.75" customHeight="1">
      <c r="A178" s="23"/>
      <c r="B178" s="15"/>
      <c r="C178" s="11"/>
      <c r="D178" s="7" t="s">
        <v>23</v>
      </c>
      <c r="E178" s="42" t="s">
        <v>50</v>
      </c>
      <c r="F178" s="43">
        <v>55</v>
      </c>
      <c r="G178" s="43">
        <v>2.84</v>
      </c>
      <c r="H178" s="43">
        <v>0.4</v>
      </c>
      <c r="I178" s="43">
        <v>17.88</v>
      </c>
      <c r="J178" s="43">
        <v>86.6</v>
      </c>
      <c r="K178" s="44" t="s">
        <v>51</v>
      </c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52</v>
      </c>
      <c r="E180" s="42" t="s">
        <v>53</v>
      </c>
      <c r="F180" s="43">
        <v>17</v>
      </c>
      <c r="G180" s="43">
        <v>2.48</v>
      </c>
      <c r="H180" s="43">
        <v>3.96</v>
      </c>
      <c r="I180" s="43">
        <v>0.68</v>
      </c>
      <c r="J180" s="43">
        <v>48.11</v>
      </c>
      <c r="K180" s="44" t="s">
        <v>54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512</v>
      </c>
      <c r="G184" s="19">
        <f t="shared" ref="G184:J184" si="70">SUM(G175:G183)</f>
        <v>21.55</v>
      </c>
      <c r="H184" s="19">
        <f t="shared" si="70"/>
        <v>11.13</v>
      </c>
      <c r="I184" s="19">
        <f t="shared" si="70"/>
        <v>63.1</v>
      </c>
      <c r="J184" s="19">
        <f t="shared" si="70"/>
        <v>435.65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512</v>
      </c>
      <c r="G197" s="32">
        <f t="shared" ref="G197" si="74">G184+G196</f>
        <v>21.55</v>
      </c>
      <c r="H197" s="32">
        <f t="shared" ref="H197" si="75">H184+H196</f>
        <v>11.13</v>
      </c>
      <c r="I197" s="32">
        <f t="shared" ref="I197" si="76">I184+I196</f>
        <v>63.1</v>
      </c>
      <c r="J197" s="32">
        <f t="shared" ref="J197:L197" si="77">J184+J196</f>
        <v>435.65</v>
      </c>
      <c r="K197" s="32"/>
      <c r="L197" s="32">
        <f t="shared" si="77"/>
        <v>0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73</v>
      </c>
      <c r="F198" s="40">
        <v>150</v>
      </c>
      <c r="G198" s="40">
        <v>15.59</v>
      </c>
      <c r="H198" s="40">
        <v>16.45</v>
      </c>
      <c r="I198" s="40">
        <v>2.79</v>
      </c>
      <c r="J198" s="40">
        <v>222.36</v>
      </c>
      <c r="K198" s="41">
        <v>66</v>
      </c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 t="s">
        <v>74</v>
      </c>
      <c r="F200" s="43">
        <v>200</v>
      </c>
      <c r="G200" s="43">
        <v>6.28</v>
      </c>
      <c r="H200" s="43">
        <v>4.75</v>
      </c>
      <c r="I200" s="43">
        <v>19.59</v>
      </c>
      <c r="J200" s="43">
        <v>130.79</v>
      </c>
      <c r="K200" s="44">
        <v>161</v>
      </c>
      <c r="L200" s="43"/>
    </row>
    <row r="201" spans="1:12" ht="15">
      <c r="A201" s="23"/>
      <c r="B201" s="15"/>
      <c r="C201" s="11"/>
      <c r="D201" s="7" t="s">
        <v>23</v>
      </c>
      <c r="E201" s="42" t="s">
        <v>46</v>
      </c>
      <c r="F201" s="43">
        <v>30</v>
      </c>
      <c r="G201" s="43">
        <v>2.25</v>
      </c>
      <c r="H201" s="43">
        <v>0.87</v>
      </c>
      <c r="I201" s="43">
        <v>14.94</v>
      </c>
      <c r="J201" s="43">
        <v>78.599999999999994</v>
      </c>
      <c r="K201" s="44">
        <v>121</v>
      </c>
      <c r="L201" s="43"/>
    </row>
    <row r="202" spans="1:12" ht="15">
      <c r="A202" s="23"/>
      <c r="B202" s="15"/>
      <c r="C202" s="11"/>
      <c r="D202" s="7" t="s">
        <v>24</v>
      </c>
      <c r="E202" s="42" t="s">
        <v>76</v>
      </c>
      <c r="F202" s="43">
        <v>100</v>
      </c>
      <c r="G202" s="43">
        <v>0.8</v>
      </c>
      <c r="H202" s="43">
        <v>0.2</v>
      </c>
      <c r="I202" s="43">
        <v>7.5</v>
      </c>
      <c r="J202" s="43">
        <v>38</v>
      </c>
      <c r="K202" s="44">
        <v>27</v>
      </c>
      <c r="L202" s="43"/>
    </row>
    <row r="203" spans="1:12" ht="15">
      <c r="A203" s="23"/>
      <c r="B203" s="15"/>
      <c r="C203" s="11"/>
      <c r="D203" s="7"/>
      <c r="E203" s="42" t="s">
        <v>75</v>
      </c>
      <c r="F203" s="43">
        <v>15</v>
      </c>
      <c r="G203" s="43">
        <v>0.12</v>
      </c>
      <c r="H203" s="43">
        <v>10.88</v>
      </c>
      <c r="I203" s="43">
        <v>0.19</v>
      </c>
      <c r="J203" s="43">
        <v>99.15</v>
      </c>
      <c r="K203" s="44">
        <v>2</v>
      </c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495</v>
      </c>
      <c r="G207" s="19">
        <f t="shared" ref="G207:J207" si="78">SUM(G198:G206)</f>
        <v>25.040000000000003</v>
      </c>
      <c r="H207" s="19">
        <f t="shared" si="78"/>
        <v>33.15</v>
      </c>
      <c r="I207" s="19">
        <f t="shared" si="78"/>
        <v>45.01</v>
      </c>
      <c r="J207" s="19">
        <f t="shared" si="78"/>
        <v>568.9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495</v>
      </c>
      <c r="G221" s="32">
        <f t="shared" ref="G221" si="82">G207+G220</f>
        <v>25.040000000000003</v>
      </c>
      <c r="H221" s="32">
        <f t="shared" ref="H221" si="83">H207+H220</f>
        <v>33.15</v>
      </c>
      <c r="I221" s="32">
        <f t="shared" ref="I221" si="84">I207+I220</f>
        <v>45.01</v>
      </c>
      <c r="J221" s="32">
        <f t="shared" ref="J221:L221" si="85">J207+J220</f>
        <v>568.9</v>
      </c>
      <c r="K221" s="32"/>
      <c r="L221" s="32">
        <f t="shared" si="85"/>
        <v>0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39" t="s">
        <v>77</v>
      </c>
      <c r="F222" s="40">
        <v>90</v>
      </c>
      <c r="G222" s="40">
        <v>17.25</v>
      </c>
      <c r="H222" s="40">
        <v>14.98</v>
      </c>
      <c r="I222" s="40">
        <v>7.87</v>
      </c>
      <c r="J222" s="40">
        <v>235.78</v>
      </c>
      <c r="K222" s="41">
        <v>91</v>
      </c>
      <c r="L222" s="40"/>
    </row>
    <row r="223" spans="1:12" ht="15">
      <c r="A223" s="23"/>
      <c r="B223" s="15"/>
      <c r="C223" s="11"/>
      <c r="D223" s="6"/>
      <c r="E223" s="42" t="s">
        <v>78</v>
      </c>
      <c r="F223" s="43">
        <v>150</v>
      </c>
      <c r="G223" s="43">
        <v>3.34</v>
      </c>
      <c r="H223" s="43">
        <v>4.91</v>
      </c>
      <c r="I223" s="43">
        <v>33.93</v>
      </c>
      <c r="J223" s="43">
        <v>191.49</v>
      </c>
      <c r="K223" s="44">
        <v>53</v>
      </c>
      <c r="L223" s="43"/>
    </row>
    <row r="224" spans="1:12" ht="1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23</v>
      </c>
      <c r="E225" s="42" t="s">
        <v>50</v>
      </c>
      <c r="F225" s="43">
        <v>45</v>
      </c>
      <c r="G225" s="43">
        <v>2.84</v>
      </c>
      <c r="H225" s="43">
        <v>0.4</v>
      </c>
      <c r="I225" s="43">
        <v>17.88</v>
      </c>
      <c r="J225" s="43">
        <v>86.6</v>
      </c>
      <c r="K225" s="44" t="s">
        <v>51</v>
      </c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79</v>
      </c>
      <c r="E227" s="42" t="s">
        <v>80</v>
      </c>
      <c r="F227" s="43">
        <v>200</v>
      </c>
      <c r="G227" s="43">
        <v>1</v>
      </c>
      <c r="H227" s="43">
        <v>0.2</v>
      </c>
      <c r="I227" s="43">
        <v>20.2</v>
      </c>
      <c r="J227" s="43">
        <v>92</v>
      </c>
      <c r="K227" s="44">
        <v>107</v>
      </c>
      <c r="L227" s="43"/>
    </row>
    <row r="228" spans="1:12" ht="15">
      <c r="A228" s="23"/>
      <c r="B228" s="15"/>
      <c r="C228" s="11"/>
      <c r="D228" s="7" t="s">
        <v>26</v>
      </c>
      <c r="E228" s="42" t="s">
        <v>81</v>
      </c>
      <c r="F228" s="43">
        <v>60</v>
      </c>
      <c r="G228" s="43">
        <v>1.1200000000000001</v>
      </c>
      <c r="H228" s="43">
        <v>4.2699999999999996</v>
      </c>
      <c r="I228" s="43">
        <v>6.02</v>
      </c>
      <c r="J228" s="43">
        <v>68.62</v>
      </c>
      <c r="K228" s="44">
        <v>13</v>
      </c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545</v>
      </c>
      <c r="G231" s="19">
        <f t="shared" ref="G231:J231" si="86">SUM(G222:G230)</f>
        <v>25.55</v>
      </c>
      <c r="H231" s="19">
        <f t="shared" si="86"/>
        <v>24.759999999999998</v>
      </c>
      <c r="I231" s="19">
        <f t="shared" si="86"/>
        <v>85.899999999999991</v>
      </c>
      <c r="J231" s="19">
        <f t="shared" si="86"/>
        <v>674.49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545</v>
      </c>
      <c r="G244" s="32">
        <f t="shared" ref="G244" si="90">G231+G243</f>
        <v>25.55</v>
      </c>
      <c r="H244" s="32">
        <f t="shared" ref="H244" si="91">H231+H243</f>
        <v>24.759999999999998</v>
      </c>
      <c r="I244" s="32">
        <f t="shared" ref="I244" si="92">I231+I243</f>
        <v>85.899999999999991</v>
      </c>
      <c r="J244" s="32">
        <f t="shared" ref="J244:L244" si="93">J231+J243</f>
        <v>674.49</v>
      </c>
      <c r="K244" s="32"/>
      <c r="L244" s="32">
        <f t="shared" si="93"/>
        <v>0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 t="s">
        <v>82</v>
      </c>
      <c r="F245" s="40">
        <v>225</v>
      </c>
      <c r="G245" s="40">
        <v>5.55</v>
      </c>
      <c r="H245" s="40">
        <v>7.36</v>
      </c>
      <c r="I245" s="40">
        <v>29.68</v>
      </c>
      <c r="J245" s="40">
        <v>208.58</v>
      </c>
      <c r="K245" s="41">
        <v>347</v>
      </c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 t="s">
        <v>45</v>
      </c>
      <c r="F247" s="43">
        <v>200</v>
      </c>
      <c r="G247" s="43">
        <v>0</v>
      </c>
      <c r="H247" s="43">
        <v>0</v>
      </c>
      <c r="I247" s="43">
        <v>7.27</v>
      </c>
      <c r="J247" s="43">
        <v>28.73</v>
      </c>
      <c r="K247" s="44">
        <v>114</v>
      </c>
      <c r="L247" s="43"/>
    </row>
    <row r="248" spans="1:12" ht="15">
      <c r="A248" s="23"/>
      <c r="B248" s="15"/>
      <c r="C248" s="11"/>
      <c r="D248" s="7" t="s">
        <v>23</v>
      </c>
      <c r="E248" s="42" t="s">
        <v>46</v>
      </c>
      <c r="F248" s="43">
        <v>45</v>
      </c>
      <c r="G248" s="43">
        <v>3.38</v>
      </c>
      <c r="H248" s="43">
        <v>1.3</v>
      </c>
      <c r="I248" s="43">
        <v>22.41</v>
      </c>
      <c r="J248" s="43">
        <v>117.9</v>
      </c>
      <c r="K248" s="44">
        <v>121</v>
      </c>
      <c r="L248" s="43"/>
    </row>
    <row r="249" spans="1:12" ht="15">
      <c r="A249" s="23"/>
      <c r="B249" s="15"/>
      <c r="C249" s="11"/>
      <c r="D249" s="7" t="s">
        <v>24</v>
      </c>
      <c r="E249" s="42" t="s">
        <v>60</v>
      </c>
      <c r="F249" s="43">
        <v>150</v>
      </c>
      <c r="G249" s="43">
        <v>0.6</v>
      </c>
      <c r="H249" s="43">
        <v>0.6</v>
      </c>
      <c r="I249" s="43">
        <v>14.7</v>
      </c>
      <c r="J249" s="43">
        <v>70.5</v>
      </c>
      <c r="K249" s="44">
        <v>24</v>
      </c>
      <c r="L249" s="43"/>
    </row>
    <row r="250" spans="1:12" ht="15">
      <c r="A250" s="23"/>
      <c r="B250" s="15"/>
      <c r="C250" s="11"/>
      <c r="D250" s="7" t="s">
        <v>52</v>
      </c>
      <c r="E250" s="42" t="s">
        <v>65</v>
      </c>
      <c r="F250" s="43">
        <v>15</v>
      </c>
      <c r="G250" s="43">
        <v>3.48</v>
      </c>
      <c r="H250" s="43">
        <v>4.43</v>
      </c>
      <c r="I250" s="43">
        <v>0</v>
      </c>
      <c r="J250" s="43">
        <v>54.6</v>
      </c>
      <c r="K250" s="44">
        <v>1</v>
      </c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635</v>
      </c>
      <c r="G254" s="19">
        <f>SUM(G245:G253)</f>
        <v>13.01</v>
      </c>
      <c r="H254" s="19">
        <f>SUM(H245:H253)</f>
        <v>13.69</v>
      </c>
      <c r="I254" s="19">
        <f>SUM(I245:I253)</f>
        <v>74.06</v>
      </c>
      <c r="J254" s="19">
        <f>SUM(J245:J253)</f>
        <v>480.31000000000006</v>
      </c>
      <c r="K254" s="25"/>
      <c r="L254" s="19">
        <f t="shared" ref="L254" si="94">SUM(L245:L253)</f>
        <v>0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635</v>
      </c>
      <c r="G268" s="32">
        <f t="shared" ref="G268:J268" si="97">G254+G267</f>
        <v>13.01</v>
      </c>
      <c r="H268" s="32">
        <f t="shared" si="97"/>
        <v>13.69</v>
      </c>
      <c r="I268" s="32">
        <f t="shared" si="97"/>
        <v>74.06</v>
      </c>
      <c r="J268" s="32">
        <f t="shared" si="97"/>
        <v>480.31000000000006</v>
      </c>
      <c r="K268" s="32"/>
      <c r="L268" s="32">
        <f t="shared" ref="L268" si="98">L254+L267</f>
        <v>0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39" t="s">
        <v>83</v>
      </c>
      <c r="F269" s="40">
        <v>90</v>
      </c>
      <c r="G269" s="40">
        <v>16.13</v>
      </c>
      <c r="H269" s="40">
        <v>14.75</v>
      </c>
      <c r="I269" s="40">
        <v>7.18</v>
      </c>
      <c r="J269" s="40">
        <v>227.13</v>
      </c>
      <c r="K269" s="41">
        <v>336</v>
      </c>
      <c r="L269" s="40"/>
    </row>
    <row r="270" spans="1:12" ht="15">
      <c r="A270" s="14"/>
      <c r="B270" s="15"/>
      <c r="C270" s="11"/>
      <c r="D270" s="6"/>
      <c r="E270" s="42" t="s">
        <v>84</v>
      </c>
      <c r="F270" s="43">
        <v>150</v>
      </c>
      <c r="G270" s="43">
        <v>3.31</v>
      </c>
      <c r="H270" s="43">
        <v>5.56</v>
      </c>
      <c r="I270" s="43">
        <v>25.99</v>
      </c>
      <c r="J270" s="43">
        <v>167.07</v>
      </c>
      <c r="K270" s="44">
        <v>52</v>
      </c>
      <c r="L270" s="43"/>
    </row>
    <row r="271" spans="1:12" ht="15">
      <c r="A271" s="14"/>
      <c r="B271" s="15"/>
      <c r="C271" s="11"/>
      <c r="D271" s="7" t="s">
        <v>22</v>
      </c>
      <c r="E271" s="42" t="s">
        <v>85</v>
      </c>
      <c r="F271" s="43">
        <v>200</v>
      </c>
      <c r="G271" s="43">
        <v>0</v>
      </c>
      <c r="H271" s="43">
        <v>0</v>
      </c>
      <c r="I271" s="43">
        <v>14.4</v>
      </c>
      <c r="J271" s="43">
        <v>58.4</v>
      </c>
      <c r="K271" s="44">
        <v>104</v>
      </c>
      <c r="L271" s="43"/>
    </row>
    <row r="272" spans="1:12" ht="15">
      <c r="A272" s="14"/>
      <c r="B272" s="15"/>
      <c r="C272" s="11"/>
      <c r="D272" s="7" t="s">
        <v>23</v>
      </c>
      <c r="E272" s="42" t="s">
        <v>50</v>
      </c>
      <c r="F272" s="43">
        <v>40</v>
      </c>
      <c r="G272" s="43">
        <v>2.84</v>
      </c>
      <c r="H272" s="43">
        <v>0.4</v>
      </c>
      <c r="I272" s="43">
        <v>17.88</v>
      </c>
      <c r="J272" s="43">
        <v>86.6</v>
      </c>
      <c r="K272" s="44" t="s">
        <v>51</v>
      </c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 t="s">
        <v>26</v>
      </c>
      <c r="E274" s="42" t="s">
        <v>58</v>
      </c>
      <c r="F274" s="43">
        <v>60</v>
      </c>
      <c r="G274" s="43">
        <v>1.02</v>
      </c>
      <c r="H274" s="43">
        <v>7.98</v>
      </c>
      <c r="I274" s="43">
        <v>3.05</v>
      </c>
      <c r="J274" s="43">
        <v>88.8</v>
      </c>
      <c r="K274" s="44">
        <v>135</v>
      </c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540</v>
      </c>
      <c r="G279" s="19">
        <f t="shared" ref="G279:J279" si="99">SUM(G269:G278)</f>
        <v>23.299999999999997</v>
      </c>
      <c r="H279" s="19">
        <f t="shared" si="99"/>
        <v>28.689999999999998</v>
      </c>
      <c r="I279" s="19">
        <f t="shared" si="99"/>
        <v>68.5</v>
      </c>
      <c r="J279" s="19">
        <f t="shared" si="99"/>
        <v>627.99999999999989</v>
      </c>
      <c r="K279" s="25"/>
      <c r="L279" s="19">
        <f t="shared" ref="L279" si="100">SUM(L269:L278)</f>
        <v>0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540</v>
      </c>
      <c r="G293" s="32">
        <f t="shared" ref="G293:J293" si="103">G279+G292</f>
        <v>23.299999999999997</v>
      </c>
      <c r="H293" s="32">
        <f t="shared" si="103"/>
        <v>28.689999999999998</v>
      </c>
      <c r="I293" s="32">
        <f t="shared" si="103"/>
        <v>68.5</v>
      </c>
      <c r="J293" s="32">
        <f t="shared" si="103"/>
        <v>627.99999999999989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39" t="s">
        <v>86</v>
      </c>
      <c r="F294" s="40">
        <v>150</v>
      </c>
      <c r="G294" s="40">
        <v>20.68</v>
      </c>
      <c r="H294" s="40">
        <v>9.08</v>
      </c>
      <c r="I294" s="40">
        <v>30.54</v>
      </c>
      <c r="J294" s="40">
        <v>287.69</v>
      </c>
      <c r="K294" s="41">
        <v>198</v>
      </c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 t="s">
        <v>87</v>
      </c>
      <c r="F296" s="43">
        <v>200</v>
      </c>
      <c r="G296" s="43">
        <v>3.28</v>
      </c>
      <c r="H296" s="43">
        <v>2.56</v>
      </c>
      <c r="I296" s="43">
        <v>11.81</v>
      </c>
      <c r="J296" s="43">
        <v>83.43</v>
      </c>
      <c r="K296" s="44">
        <v>116</v>
      </c>
      <c r="L296" s="43"/>
    </row>
    <row r="297" spans="1:12" ht="15.75" customHeight="1">
      <c r="A297" s="23"/>
      <c r="B297" s="15"/>
      <c r="C297" s="11"/>
      <c r="D297" s="7" t="s">
        <v>23</v>
      </c>
      <c r="E297" s="42" t="s">
        <v>46</v>
      </c>
      <c r="F297" s="43">
        <v>20</v>
      </c>
      <c r="G297" s="43">
        <v>1.5</v>
      </c>
      <c r="H297" s="43">
        <v>0.57999999999999996</v>
      </c>
      <c r="I297" s="43">
        <v>9.9600000000000009</v>
      </c>
      <c r="J297" s="43">
        <v>52.4</v>
      </c>
      <c r="K297" s="44">
        <v>121</v>
      </c>
      <c r="L297" s="43"/>
    </row>
    <row r="298" spans="1:12" ht="15">
      <c r="A298" s="23"/>
      <c r="B298" s="15"/>
      <c r="C298" s="11"/>
      <c r="D298" s="7" t="s">
        <v>24</v>
      </c>
      <c r="E298" s="42" t="s">
        <v>88</v>
      </c>
      <c r="F298" s="43">
        <v>150</v>
      </c>
      <c r="G298" s="43">
        <v>0.6</v>
      </c>
      <c r="H298" s="43">
        <v>0.45</v>
      </c>
      <c r="I298" s="43">
        <v>15.45</v>
      </c>
      <c r="J298" s="43">
        <v>70.5</v>
      </c>
      <c r="K298" s="44">
        <v>137</v>
      </c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520</v>
      </c>
      <c r="G303" s="19">
        <f t="shared" ref="G303:J303" si="105">SUM(G294:G302)</f>
        <v>26.060000000000002</v>
      </c>
      <c r="H303" s="19">
        <f t="shared" si="105"/>
        <v>12.67</v>
      </c>
      <c r="I303" s="19">
        <f t="shared" si="105"/>
        <v>67.760000000000005</v>
      </c>
      <c r="J303" s="19">
        <f t="shared" si="105"/>
        <v>494.02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520</v>
      </c>
      <c r="G317" s="32">
        <f t="shared" ref="G317:J317" si="109">G303+G316</f>
        <v>26.060000000000002</v>
      </c>
      <c r="H317" s="32">
        <f t="shared" si="109"/>
        <v>12.67</v>
      </c>
      <c r="I317" s="32">
        <f t="shared" si="109"/>
        <v>67.760000000000005</v>
      </c>
      <c r="J317" s="32">
        <f t="shared" si="109"/>
        <v>494.02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39" t="s">
        <v>89</v>
      </c>
      <c r="F318" s="40">
        <v>90</v>
      </c>
      <c r="G318" s="40">
        <v>13.94</v>
      </c>
      <c r="H318" s="40">
        <v>16.18</v>
      </c>
      <c r="I318" s="40">
        <v>5.21</v>
      </c>
      <c r="J318" s="40">
        <v>224.21</v>
      </c>
      <c r="K318" s="41">
        <v>269</v>
      </c>
      <c r="L318" s="40"/>
    </row>
    <row r="319" spans="1:12" ht="15">
      <c r="A319" s="23"/>
      <c r="B319" s="15"/>
      <c r="C319" s="11"/>
      <c r="D319" s="6"/>
      <c r="E319" s="42" t="s">
        <v>90</v>
      </c>
      <c r="F319" s="43">
        <v>150</v>
      </c>
      <c r="G319" s="43">
        <v>6.76</v>
      </c>
      <c r="H319" s="43">
        <v>3.93</v>
      </c>
      <c r="I319" s="43">
        <v>41.29</v>
      </c>
      <c r="J319" s="43">
        <v>227.48</v>
      </c>
      <c r="K319" s="44">
        <v>64</v>
      </c>
      <c r="L319" s="43"/>
    </row>
    <row r="320" spans="1:12" ht="15">
      <c r="A320" s="23"/>
      <c r="B320" s="15"/>
      <c r="C320" s="11"/>
      <c r="D320" s="7" t="s">
        <v>22</v>
      </c>
      <c r="E320" s="42" t="s">
        <v>57</v>
      </c>
      <c r="F320" s="43">
        <v>200</v>
      </c>
      <c r="G320" s="43">
        <v>0.37</v>
      </c>
      <c r="H320" s="43">
        <v>0</v>
      </c>
      <c r="I320" s="43">
        <v>14.85</v>
      </c>
      <c r="J320" s="43">
        <v>59.48</v>
      </c>
      <c r="K320" s="44">
        <v>98</v>
      </c>
      <c r="L320" s="43"/>
    </row>
    <row r="321" spans="1:12" ht="15">
      <c r="A321" s="23"/>
      <c r="B321" s="15"/>
      <c r="C321" s="11"/>
      <c r="D321" s="7" t="s">
        <v>23</v>
      </c>
      <c r="E321" s="42" t="s">
        <v>50</v>
      </c>
      <c r="F321" s="43">
        <v>40</v>
      </c>
      <c r="G321" s="43">
        <v>2.84</v>
      </c>
      <c r="H321" s="43">
        <v>0.4</v>
      </c>
      <c r="I321" s="43">
        <v>17.88</v>
      </c>
      <c r="J321" s="43">
        <v>86.6</v>
      </c>
      <c r="K321" s="44" t="s">
        <v>51</v>
      </c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 t="s">
        <v>52</v>
      </c>
      <c r="E323" s="42" t="s">
        <v>65</v>
      </c>
      <c r="F323" s="43">
        <v>15</v>
      </c>
      <c r="G323" s="43">
        <v>3.48</v>
      </c>
      <c r="H323" s="43">
        <v>4.43</v>
      </c>
      <c r="I323" s="43">
        <v>0</v>
      </c>
      <c r="J323" s="43">
        <v>54.6</v>
      </c>
      <c r="K323" s="44">
        <v>1</v>
      </c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495</v>
      </c>
      <c r="G328" s="19">
        <f t="shared" ref="G328:J328" si="111">SUM(G318:G327)</f>
        <v>27.39</v>
      </c>
      <c r="H328" s="19">
        <f t="shared" si="111"/>
        <v>24.939999999999998</v>
      </c>
      <c r="I328" s="19">
        <f t="shared" si="111"/>
        <v>79.23</v>
      </c>
      <c r="J328" s="19">
        <f t="shared" si="111"/>
        <v>652.37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495</v>
      </c>
      <c r="G342" s="32">
        <f t="shared" ref="G342:J342" si="115">G328+G341</f>
        <v>27.39</v>
      </c>
      <c r="H342" s="32">
        <f t="shared" si="115"/>
        <v>24.939999999999998</v>
      </c>
      <c r="I342" s="32">
        <f t="shared" si="115"/>
        <v>79.23</v>
      </c>
      <c r="J342" s="32">
        <f t="shared" si="115"/>
        <v>652.37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 t="s">
        <v>91</v>
      </c>
      <c r="F343" s="40">
        <v>150</v>
      </c>
      <c r="G343" s="40">
        <v>18.86</v>
      </c>
      <c r="H343" s="40">
        <v>20.22</v>
      </c>
      <c r="I343" s="40">
        <v>2.79</v>
      </c>
      <c r="J343" s="40">
        <v>270.32</v>
      </c>
      <c r="K343" s="41">
        <v>67</v>
      </c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 t="s">
        <v>92</v>
      </c>
      <c r="F345" s="43">
        <v>200</v>
      </c>
      <c r="G345" s="43">
        <v>0</v>
      </c>
      <c r="H345" s="43">
        <v>0</v>
      </c>
      <c r="I345" s="43">
        <v>17.88</v>
      </c>
      <c r="J345" s="43">
        <v>69.66</v>
      </c>
      <c r="K345" s="44">
        <v>159</v>
      </c>
      <c r="L345" s="43"/>
    </row>
    <row r="346" spans="1:12" ht="15">
      <c r="A346" s="23"/>
      <c r="B346" s="15"/>
      <c r="C346" s="11"/>
      <c r="D346" s="7" t="s">
        <v>23</v>
      </c>
      <c r="E346" s="42" t="s">
        <v>93</v>
      </c>
      <c r="F346" s="43">
        <v>60</v>
      </c>
      <c r="G346" s="43">
        <v>5.54</v>
      </c>
      <c r="H346" s="43">
        <v>4.6900000000000004</v>
      </c>
      <c r="I346" s="43">
        <v>14.55</v>
      </c>
      <c r="J346" s="43">
        <v>123.12</v>
      </c>
      <c r="K346" s="44">
        <v>197</v>
      </c>
      <c r="L346" s="43"/>
    </row>
    <row r="347" spans="1:12" ht="15">
      <c r="A347" s="23"/>
      <c r="B347" s="15"/>
      <c r="C347" s="11"/>
      <c r="D347" s="7" t="s">
        <v>24</v>
      </c>
      <c r="E347" s="42" t="s">
        <v>76</v>
      </c>
      <c r="F347" s="43">
        <v>100</v>
      </c>
      <c r="G347" s="43">
        <v>0.8</v>
      </c>
      <c r="H347" s="43">
        <v>0.2</v>
      </c>
      <c r="I347" s="43">
        <v>7.5</v>
      </c>
      <c r="J347" s="43">
        <v>38</v>
      </c>
      <c r="K347" s="44">
        <v>27</v>
      </c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 t="shared" ref="G353:J353" si="117">SUM(G343:G352)</f>
        <v>25.2</v>
      </c>
      <c r="H353" s="19">
        <f t="shared" si="117"/>
        <v>25.11</v>
      </c>
      <c r="I353" s="19">
        <f t="shared" si="117"/>
        <v>42.72</v>
      </c>
      <c r="J353" s="19">
        <f t="shared" si="117"/>
        <v>501.1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510</v>
      </c>
      <c r="G367" s="32">
        <f t="shared" ref="G367:J367" si="121">G353+G366</f>
        <v>25.2</v>
      </c>
      <c r="H367" s="32">
        <f t="shared" si="121"/>
        <v>25.11</v>
      </c>
      <c r="I367" s="32">
        <f t="shared" si="121"/>
        <v>42.72</v>
      </c>
      <c r="J367" s="32">
        <f t="shared" si="121"/>
        <v>501.1</v>
      </c>
      <c r="K367" s="32"/>
      <c r="L367" s="32">
        <f t="shared" ref="L367" si="122">L353+L366</f>
        <v>0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 t="s">
        <v>94</v>
      </c>
      <c r="F368" s="40">
        <v>205</v>
      </c>
      <c r="G368" s="40">
        <v>8.1999999999999993</v>
      </c>
      <c r="H368" s="40">
        <v>8.73</v>
      </c>
      <c r="I368" s="40">
        <v>29.68</v>
      </c>
      <c r="J368" s="40">
        <v>230.33</v>
      </c>
      <c r="K368" s="41">
        <v>59</v>
      </c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 t="s">
        <v>45</v>
      </c>
      <c r="F370" s="43">
        <v>200</v>
      </c>
      <c r="G370" s="43">
        <v>0</v>
      </c>
      <c r="H370" s="43">
        <v>0</v>
      </c>
      <c r="I370" s="43">
        <v>7.27</v>
      </c>
      <c r="J370" s="43">
        <v>28.73</v>
      </c>
      <c r="K370" s="44">
        <v>114</v>
      </c>
      <c r="L370" s="43"/>
    </row>
    <row r="371" spans="1:12" ht="15">
      <c r="A371" s="23"/>
      <c r="B371" s="15"/>
      <c r="C371" s="11"/>
      <c r="D371" s="7" t="s">
        <v>23</v>
      </c>
      <c r="E371" s="42" t="s">
        <v>46</v>
      </c>
      <c r="F371" s="43">
        <v>20</v>
      </c>
      <c r="G371" s="43">
        <v>1.5</v>
      </c>
      <c r="H371" s="43">
        <v>0.57999999999999996</v>
      </c>
      <c r="I371" s="43">
        <v>9.9600000000000009</v>
      </c>
      <c r="J371" s="43">
        <v>52.4</v>
      </c>
      <c r="K371" s="44">
        <v>121</v>
      </c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 t="s">
        <v>66</v>
      </c>
      <c r="E373" s="42" t="s">
        <v>95</v>
      </c>
      <c r="F373" s="43">
        <v>200</v>
      </c>
      <c r="G373" s="43">
        <v>8.25</v>
      </c>
      <c r="H373" s="43">
        <v>6.25</v>
      </c>
      <c r="I373" s="43">
        <v>22</v>
      </c>
      <c r="J373" s="43">
        <v>175</v>
      </c>
      <c r="K373" s="44" t="s">
        <v>54</v>
      </c>
      <c r="L373" s="43"/>
    </row>
    <row r="374" spans="1:12" ht="15">
      <c r="A374" s="23"/>
      <c r="B374" s="15"/>
      <c r="C374" s="11"/>
      <c r="D374" s="7"/>
      <c r="E374" s="42" t="s">
        <v>96</v>
      </c>
      <c r="F374" s="43">
        <v>90</v>
      </c>
      <c r="G374" s="43">
        <v>4.01</v>
      </c>
      <c r="H374" s="43" t="s">
        <v>97</v>
      </c>
      <c r="I374" s="43">
        <v>26.72</v>
      </c>
      <c r="J374" s="43">
        <v>252.91</v>
      </c>
      <c r="K374" s="44">
        <v>301</v>
      </c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715</v>
      </c>
      <c r="G378" s="19">
        <f>SUM(G368:G377)</f>
        <v>21.96</v>
      </c>
      <c r="H378" s="19">
        <f t="shared" ref="H378:I378" si="123">SUM(H368:H377)</f>
        <v>15.56</v>
      </c>
      <c r="I378" s="19">
        <f t="shared" si="123"/>
        <v>95.63</v>
      </c>
      <c r="J378" s="19">
        <f>SUM(J368:J377)</f>
        <v>739.37</v>
      </c>
      <c r="K378" s="25"/>
      <c r="L378" s="19">
        <f t="shared" ref="L378" si="124">SUM(L368:L377)</f>
        <v>0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715</v>
      </c>
      <c r="G392" s="32">
        <f t="shared" ref="G392:J392" si="127">G378+G391</f>
        <v>21.96</v>
      </c>
      <c r="H392" s="32">
        <f t="shared" si="127"/>
        <v>15.56</v>
      </c>
      <c r="I392" s="32">
        <f t="shared" si="127"/>
        <v>95.63</v>
      </c>
      <c r="J392" s="32">
        <f t="shared" si="127"/>
        <v>739.37</v>
      </c>
      <c r="K392" s="32"/>
      <c r="L392" s="32">
        <f t="shared" ref="L392" si="128">L378+L391</f>
        <v>0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39" t="s">
        <v>55</v>
      </c>
      <c r="F393" s="40">
        <v>90</v>
      </c>
      <c r="G393" s="40">
        <v>15.51</v>
      </c>
      <c r="H393" s="40">
        <v>15.07</v>
      </c>
      <c r="I393" s="40">
        <v>8.44</v>
      </c>
      <c r="J393" s="40">
        <v>232.47</v>
      </c>
      <c r="K393" s="41">
        <v>90</v>
      </c>
      <c r="L393" s="40"/>
    </row>
    <row r="394" spans="1:12" ht="15">
      <c r="A394" s="14"/>
      <c r="B394" s="15"/>
      <c r="C394" s="11"/>
      <c r="D394" s="6"/>
      <c r="E394" s="42" t="s">
        <v>78</v>
      </c>
      <c r="F394" s="43">
        <v>150</v>
      </c>
      <c r="G394" s="43">
        <v>3.34</v>
      </c>
      <c r="H394" s="43">
        <v>4.91</v>
      </c>
      <c r="I394" s="43">
        <v>33.93</v>
      </c>
      <c r="J394" s="43">
        <v>191.49</v>
      </c>
      <c r="K394" s="44">
        <v>53</v>
      </c>
      <c r="L394" s="43"/>
    </row>
    <row r="395" spans="1:12" ht="15">
      <c r="A395" s="14"/>
      <c r="B395" s="15"/>
      <c r="C395" s="11"/>
      <c r="D395" s="7" t="s">
        <v>22</v>
      </c>
      <c r="E395" s="42" t="s">
        <v>69</v>
      </c>
      <c r="F395" s="43">
        <v>200</v>
      </c>
      <c r="G395" s="43">
        <v>0</v>
      </c>
      <c r="H395" s="43">
        <v>0</v>
      </c>
      <c r="I395" s="43">
        <v>19.940000000000001</v>
      </c>
      <c r="J395" s="43">
        <v>80.3</v>
      </c>
      <c r="K395" s="44">
        <v>95</v>
      </c>
      <c r="L395" s="43"/>
    </row>
    <row r="396" spans="1:12" ht="15">
      <c r="A396" s="14"/>
      <c r="B396" s="15"/>
      <c r="C396" s="11"/>
      <c r="D396" s="7" t="s">
        <v>23</v>
      </c>
      <c r="E396" s="42" t="s">
        <v>50</v>
      </c>
      <c r="F396" s="43">
        <v>40</v>
      </c>
      <c r="G396" s="43">
        <v>2.84</v>
      </c>
      <c r="H396" s="43">
        <v>0.4</v>
      </c>
      <c r="I396" s="43">
        <v>17.88</v>
      </c>
      <c r="J396" s="43">
        <v>86.6</v>
      </c>
      <c r="K396" s="44" t="s">
        <v>51</v>
      </c>
      <c r="L396" s="43"/>
    </row>
    <row r="397" spans="1:12" ht="15">
      <c r="A397" s="14"/>
      <c r="B397" s="15"/>
      <c r="C397" s="11"/>
      <c r="D397" s="7" t="s">
        <v>24</v>
      </c>
      <c r="E397" s="42" t="s">
        <v>60</v>
      </c>
      <c r="F397" s="43">
        <v>150</v>
      </c>
      <c r="G397" s="43">
        <v>0.6</v>
      </c>
      <c r="H397" s="43">
        <v>0.6</v>
      </c>
      <c r="I397" s="43">
        <v>14.7</v>
      </c>
      <c r="J397" s="43">
        <v>70.5</v>
      </c>
      <c r="K397" s="44">
        <v>24</v>
      </c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630</v>
      </c>
      <c r="G403" s="19">
        <f t="shared" ref="G403:J403" si="129">SUM(G393:G402)</f>
        <v>22.290000000000003</v>
      </c>
      <c r="H403" s="19">
        <f t="shared" si="129"/>
        <v>20.98</v>
      </c>
      <c r="I403" s="19">
        <f t="shared" si="129"/>
        <v>94.89</v>
      </c>
      <c r="J403" s="19">
        <f t="shared" si="129"/>
        <v>661.36</v>
      </c>
      <c r="K403" s="25"/>
      <c r="L403" s="19">
        <f t="shared" ref="L403" si="130">SUM(L393:L402)</f>
        <v>0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630</v>
      </c>
      <c r="G417" s="32">
        <f t="shared" ref="G417:J417" si="133">G403+G416</f>
        <v>22.290000000000003</v>
      </c>
      <c r="H417" s="32">
        <f t="shared" si="133"/>
        <v>20.98</v>
      </c>
      <c r="I417" s="32">
        <f t="shared" si="133"/>
        <v>94.89</v>
      </c>
      <c r="J417" s="32">
        <f t="shared" si="133"/>
        <v>661.36</v>
      </c>
      <c r="K417" s="32"/>
      <c r="L417" s="32">
        <f t="shared" ref="L417" si="134">L403+L416</f>
        <v>0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 t="s">
        <v>98</v>
      </c>
      <c r="F418" s="40">
        <v>150</v>
      </c>
      <c r="G418" s="40">
        <v>22.95</v>
      </c>
      <c r="H418" s="40">
        <v>10.050000000000001</v>
      </c>
      <c r="I418" s="40">
        <v>32.590000000000003</v>
      </c>
      <c r="J418" s="40">
        <v>314.86</v>
      </c>
      <c r="K418" s="41">
        <v>230</v>
      </c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 t="s">
        <v>59</v>
      </c>
      <c r="F420" s="43">
        <v>200</v>
      </c>
      <c r="G420" s="43">
        <v>0.04</v>
      </c>
      <c r="H420" s="43">
        <v>0</v>
      </c>
      <c r="I420" s="43">
        <v>7.4</v>
      </c>
      <c r="J420" s="43">
        <v>30.26</v>
      </c>
      <c r="K420" s="44">
        <v>113</v>
      </c>
      <c r="L420" s="43"/>
    </row>
    <row r="421" spans="1:12" ht="15.75" customHeight="1">
      <c r="A421" s="23"/>
      <c r="B421" s="15"/>
      <c r="C421" s="11"/>
      <c r="D421" s="7" t="s">
        <v>23</v>
      </c>
      <c r="E421" s="42" t="s">
        <v>46</v>
      </c>
      <c r="F421" s="43">
        <v>35</v>
      </c>
      <c r="G421" s="43">
        <v>2.63</v>
      </c>
      <c r="H421" s="43">
        <v>1.01</v>
      </c>
      <c r="I421" s="43">
        <v>17.43</v>
      </c>
      <c r="J421" s="43">
        <v>91.7</v>
      </c>
      <c r="K421" s="44">
        <v>121</v>
      </c>
      <c r="L421" s="43"/>
    </row>
    <row r="422" spans="1:12" ht="15">
      <c r="A422" s="23"/>
      <c r="B422" s="15"/>
      <c r="C422" s="11"/>
      <c r="D422" s="7" t="s">
        <v>24</v>
      </c>
      <c r="E422" s="42" t="s">
        <v>103</v>
      </c>
      <c r="F422" s="43">
        <v>100</v>
      </c>
      <c r="G422" s="43">
        <v>0.8</v>
      </c>
      <c r="H422" s="43">
        <v>0.2</v>
      </c>
      <c r="I422" s="43">
        <v>7.5</v>
      </c>
      <c r="J422" s="43">
        <v>38</v>
      </c>
      <c r="K422" s="44">
        <v>26</v>
      </c>
      <c r="L422" s="43"/>
    </row>
    <row r="423" spans="1:12" ht="15">
      <c r="A423" s="23"/>
      <c r="B423" s="15"/>
      <c r="C423" s="11"/>
      <c r="D423" s="7" t="s">
        <v>52</v>
      </c>
      <c r="E423" s="42" t="s">
        <v>53</v>
      </c>
      <c r="F423" s="43">
        <v>17</v>
      </c>
      <c r="G423" s="43">
        <v>2.48</v>
      </c>
      <c r="H423" s="43">
        <v>3.96</v>
      </c>
      <c r="I423" s="43">
        <v>0.68</v>
      </c>
      <c r="J423" s="43">
        <v>48.11</v>
      </c>
      <c r="K423" s="44" t="s">
        <v>54</v>
      </c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502</v>
      </c>
      <c r="G426" s="19">
        <f t="shared" ref="G426:J426" si="135">SUM(G418:G425)</f>
        <v>28.9</v>
      </c>
      <c r="H426" s="19">
        <f t="shared" si="135"/>
        <v>15.219999999999999</v>
      </c>
      <c r="I426" s="19">
        <f t="shared" si="135"/>
        <v>65.600000000000009</v>
      </c>
      <c r="J426" s="19">
        <f t="shared" si="135"/>
        <v>522.92999999999995</v>
      </c>
      <c r="K426" s="25"/>
      <c r="L426" s="19">
        <f t="shared" ref="L426" si="136">SUM(L418:L425)</f>
        <v>0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502</v>
      </c>
      <c r="G440" s="32">
        <f t="shared" ref="G440:J440" si="139">G426+G439</f>
        <v>28.9</v>
      </c>
      <c r="H440" s="32">
        <f t="shared" si="139"/>
        <v>15.219999999999999</v>
      </c>
      <c r="I440" s="32">
        <f t="shared" si="139"/>
        <v>65.600000000000009</v>
      </c>
      <c r="J440" s="32">
        <f t="shared" si="139"/>
        <v>522.92999999999995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 t="s">
        <v>99</v>
      </c>
      <c r="F441" s="40">
        <v>90</v>
      </c>
      <c r="G441" s="40">
        <v>18.5</v>
      </c>
      <c r="H441" s="40">
        <v>3.73</v>
      </c>
      <c r="I441" s="40">
        <v>2.5099999999999998</v>
      </c>
      <c r="J441" s="40">
        <v>116.1</v>
      </c>
      <c r="K441" s="41">
        <v>146</v>
      </c>
      <c r="L441" s="40"/>
    </row>
    <row r="442" spans="1:12" ht="15">
      <c r="A442" s="23"/>
      <c r="B442" s="15"/>
      <c r="C442" s="11"/>
      <c r="D442" s="6"/>
      <c r="E442" s="42" t="s">
        <v>84</v>
      </c>
      <c r="F442" s="43">
        <v>150</v>
      </c>
      <c r="G442" s="43">
        <v>3.31</v>
      </c>
      <c r="H442" s="43">
        <v>5.56</v>
      </c>
      <c r="I442" s="43">
        <v>25.99</v>
      </c>
      <c r="J442" s="43">
        <v>167.07</v>
      </c>
      <c r="K442" s="44">
        <v>52</v>
      </c>
      <c r="L442" s="43"/>
    </row>
    <row r="443" spans="1:12" ht="15">
      <c r="A443" s="23"/>
      <c r="B443" s="15"/>
      <c r="C443" s="11"/>
      <c r="D443" s="7" t="s">
        <v>22</v>
      </c>
      <c r="E443" s="42" t="s">
        <v>100</v>
      </c>
      <c r="F443" s="43">
        <v>200</v>
      </c>
      <c r="G443" s="43">
        <v>0.83</v>
      </c>
      <c r="H443" s="43">
        <v>0.04</v>
      </c>
      <c r="I443" s="43">
        <v>15.16</v>
      </c>
      <c r="J443" s="43">
        <v>64.22</v>
      </c>
      <c r="K443" s="44">
        <v>102</v>
      </c>
      <c r="L443" s="43"/>
    </row>
    <row r="444" spans="1:12" ht="15">
      <c r="A444" s="23"/>
      <c r="B444" s="15"/>
      <c r="C444" s="11"/>
      <c r="D444" s="7" t="s">
        <v>23</v>
      </c>
      <c r="E444" s="42" t="s">
        <v>50</v>
      </c>
      <c r="F444" s="43">
        <v>65</v>
      </c>
      <c r="G444" s="43">
        <v>4.6399999999999997</v>
      </c>
      <c r="H444" s="43">
        <v>0.64</v>
      </c>
      <c r="I444" s="43">
        <v>29.28</v>
      </c>
      <c r="J444" s="43">
        <v>141.65</v>
      </c>
      <c r="K444" s="44" t="s">
        <v>51</v>
      </c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 t="s">
        <v>52</v>
      </c>
      <c r="E446" s="42" t="s">
        <v>65</v>
      </c>
      <c r="F446" s="43">
        <v>15</v>
      </c>
      <c r="G446" s="43">
        <v>3.48</v>
      </c>
      <c r="H446" s="43">
        <v>4.43</v>
      </c>
      <c r="I446" s="43">
        <v>0</v>
      </c>
      <c r="J446" s="43">
        <v>54.6</v>
      </c>
      <c r="K446" s="44">
        <v>1</v>
      </c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520</v>
      </c>
      <c r="G451" s="19">
        <f t="shared" ref="G451:J451" si="141">SUM(G441:G450)</f>
        <v>30.759999999999998</v>
      </c>
      <c r="H451" s="19">
        <f t="shared" si="141"/>
        <v>14.399999999999999</v>
      </c>
      <c r="I451" s="19">
        <f t="shared" si="141"/>
        <v>72.94</v>
      </c>
      <c r="J451" s="19">
        <f t="shared" si="141"/>
        <v>543.64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520</v>
      </c>
      <c r="G465" s="32">
        <f t="shared" ref="G465:J465" si="145">G451+G464</f>
        <v>30.759999999999998</v>
      </c>
      <c r="H465" s="32">
        <f t="shared" si="145"/>
        <v>14.399999999999999</v>
      </c>
      <c r="I465" s="32">
        <f t="shared" si="145"/>
        <v>72.94</v>
      </c>
      <c r="J465" s="32">
        <f t="shared" si="145"/>
        <v>543.64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 t="s">
        <v>73</v>
      </c>
      <c r="F466" s="40">
        <v>150</v>
      </c>
      <c r="G466" s="40">
        <v>15.59</v>
      </c>
      <c r="H466" s="40">
        <v>16.45</v>
      </c>
      <c r="I466" s="40">
        <v>2.79</v>
      </c>
      <c r="J466" s="40">
        <v>222.36</v>
      </c>
      <c r="K466" s="41">
        <v>66</v>
      </c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23</v>
      </c>
      <c r="E469" s="42" t="s">
        <v>46</v>
      </c>
      <c r="F469" s="43">
        <v>35</v>
      </c>
      <c r="G469" s="43">
        <v>2.63</v>
      </c>
      <c r="H469" s="43">
        <v>1.01</v>
      </c>
      <c r="I469" s="43">
        <v>17.43</v>
      </c>
      <c r="J469" s="43">
        <v>91.7</v>
      </c>
      <c r="K469" s="44">
        <v>121</v>
      </c>
      <c r="L469" s="43"/>
    </row>
    <row r="470" spans="1:12" ht="15">
      <c r="A470" s="23"/>
      <c r="B470" s="15"/>
      <c r="C470" s="11"/>
      <c r="D470" s="7" t="s">
        <v>24</v>
      </c>
      <c r="E470" s="42" t="s">
        <v>70</v>
      </c>
      <c r="F470" s="43">
        <v>150</v>
      </c>
      <c r="G470" s="43">
        <v>0.6</v>
      </c>
      <c r="H470" s="43">
        <v>0.6</v>
      </c>
      <c r="I470" s="43">
        <v>14.7</v>
      </c>
      <c r="J470" s="43">
        <v>70.5</v>
      </c>
      <c r="K470" s="44">
        <v>25</v>
      </c>
      <c r="L470" s="43"/>
    </row>
    <row r="471" spans="1:12" ht="15">
      <c r="A471" s="23"/>
      <c r="B471" s="15"/>
      <c r="C471" s="11"/>
      <c r="D471" s="7" t="s">
        <v>79</v>
      </c>
      <c r="E471" s="42" t="s">
        <v>80</v>
      </c>
      <c r="F471" s="43">
        <v>200</v>
      </c>
      <c r="G471" s="43">
        <v>1</v>
      </c>
      <c r="H471" s="43">
        <v>0.2</v>
      </c>
      <c r="I471" s="43">
        <v>20.2</v>
      </c>
      <c r="J471" s="43">
        <v>92</v>
      </c>
      <c r="K471" s="44">
        <v>107</v>
      </c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535</v>
      </c>
      <c r="G475" s="19">
        <f t="shared" ref="G475:J475" si="147">SUM(G466:G474)</f>
        <v>19.82</v>
      </c>
      <c r="H475" s="19">
        <f t="shared" si="147"/>
        <v>18.260000000000002</v>
      </c>
      <c r="I475" s="19">
        <f t="shared" si="147"/>
        <v>55.120000000000005</v>
      </c>
      <c r="J475" s="19">
        <f t="shared" si="147"/>
        <v>476.56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535</v>
      </c>
      <c r="G489" s="32">
        <f t="shared" ref="G489:J489" si="151">G475+G488</f>
        <v>19.82</v>
      </c>
      <c r="H489" s="32">
        <f t="shared" si="151"/>
        <v>18.260000000000002</v>
      </c>
      <c r="I489" s="32">
        <f t="shared" si="151"/>
        <v>55.120000000000005</v>
      </c>
      <c r="J489" s="32">
        <f t="shared" si="151"/>
        <v>476.56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552.1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23.911999999999999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20.2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72.000500000000017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574.93499999999995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2024-11-26T22:34:15Z</dcterms:modified>
</cp:coreProperties>
</file>